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3090d0db16957af/Radna površina/HBS 2020/SKUPŠTINA/18.12.2020/"/>
    </mc:Choice>
  </mc:AlternateContent>
  <xr:revisionPtr revIDLastSave="0" documentId="8_{8FF899B0-A5A8-4808-A437-5842BC335328}" xr6:coauthVersionLast="45" xr6:coauthVersionMax="45" xr10:uidLastSave="{00000000-0000-0000-0000-000000000000}"/>
  <bookViews>
    <workbookView xWindow="-108" yWindow="-108" windowWidth="23256" windowHeight="12576" xr2:uid="{30B466C6-F070-40C2-9622-29739AB650D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0" i="1" l="1"/>
  <c r="E66" i="1"/>
  <c r="D51" i="1" l="1"/>
  <c r="E42" i="1"/>
  <c r="D42" i="1"/>
  <c r="D70" i="1" l="1"/>
</calcChain>
</file>

<file path=xl/sharedStrings.xml><?xml version="1.0" encoding="utf-8"?>
<sst xmlns="http://schemas.openxmlformats.org/spreadsheetml/2006/main" count="91" uniqueCount="87">
  <si>
    <t>Svjetski kup - seniori</t>
  </si>
  <si>
    <t>Europsko prvenstvo - seniori</t>
  </si>
  <si>
    <t>Ukrajina (IV)</t>
  </si>
  <si>
    <t xml:space="preserve">Europski kup - seniori </t>
  </si>
  <si>
    <t>Danska (V)</t>
  </si>
  <si>
    <t>Europski kup - juniori</t>
  </si>
  <si>
    <t>Europski kup - mlađi juniori</t>
  </si>
  <si>
    <t>Nacionalna prvenstva</t>
  </si>
  <si>
    <t>Članarina svjetskoj federaciji</t>
  </si>
  <si>
    <t>BWF</t>
  </si>
  <si>
    <t>Članarina europskoj federaciji</t>
  </si>
  <si>
    <t>BEC</t>
  </si>
  <si>
    <t>Sjednica BWF-a</t>
  </si>
  <si>
    <t>Sjednica BE-e</t>
  </si>
  <si>
    <t>Materijalni troškovi</t>
  </si>
  <si>
    <t>Naknade za administrativne troškove (plaća)</t>
  </si>
  <si>
    <t xml:space="preserve">M. Capuder, glavna tajnica </t>
  </si>
  <si>
    <t>Naknade za administrativne troškove ( paušal)</t>
  </si>
  <si>
    <t>Ukupno HOO</t>
  </si>
  <si>
    <t>članarine, kotizacije, ostalo</t>
  </si>
  <si>
    <t>godišnja članarina</t>
  </si>
  <si>
    <t>licence igrača</t>
  </si>
  <si>
    <t xml:space="preserve">10% turnira </t>
  </si>
  <si>
    <t>tečajevi za suce i voditelje natjecanja</t>
  </si>
  <si>
    <t>sponzori i donacije</t>
  </si>
  <si>
    <t>Nacionalni centar</t>
  </si>
  <si>
    <t>Ukupno vlastiti prihodi</t>
  </si>
  <si>
    <t>nagrade za ukupni poredak HK-a</t>
  </si>
  <si>
    <t>honorar ravnatelja natjecanja</t>
  </si>
  <si>
    <t>troškovi sjednica UO-a</t>
  </si>
  <si>
    <t>sudačka služba</t>
  </si>
  <si>
    <t>web hosting</t>
  </si>
  <si>
    <t>vođenje društvenih mreža i objavljivanje</t>
  </si>
  <si>
    <t xml:space="preserve"> vijesti vezanih za rezultate natjecanja</t>
  </si>
  <si>
    <t>režijski troškovi</t>
  </si>
  <si>
    <t>čišćenje</t>
  </si>
  <si>
    <t>COMEBA</t>
  </si>
  <si>
    <t>Badminton Europe</t>
  </si>
  <si>
    <t>Shuttle Time</t>
  </si>
  <si>
    <t>UKUPNO:</t>
  </si>
  <si>
    <t xml:space="preserve">Razrada Svjetskog i Europskog kupa   </t>
  </si>
  <si>
    <t>Prijedlog financijskog plana za 2021.</t>
  </si>
  <si>
    <t>FINANCIJSKI PLAN SAVEZA ZA 2021.</t>
  </si>
  <si>
    <t>PRIHODI</t>
  </si>
  <si>
    <t>RASHODI</t>
  </si>
  <si>
    <t>Njemačka (III)</t>
  </si>
  <si>
    <t>Estonija (I)</t>
  </si>
  <si>
    <t>pripreme (III)</t>
  </si>
  <si>
    <t>Austrija (II)</t>
  </si>
  <si>
    <t>Poljska (III)</t>
  </si>
  <si>
    <t>Slovenija (V)</t>
  </si>
  <si>
    <t>Hrvatska (IV)</t>
  </si>
  <si>
    <t>Mađarska (X-XI)</t>
  </si>
  <si>
    <t>Slovenija (XI)</t>
  </si>
  <si>
    <t>Europsko prvenstvo - mlađi juniori</t>
  </si>
  <si>
    <t>Mađarska (II)</t>
  </si>
  <si>
    <t>Poljska (I)</t>
  </si>
  <si>
    <t>Slovenija (IX)</t>
  </si>
  <si>
    <t>Slovačka (XI)</t>
  </si>
  <si>
    <t>Hrvatska (IV) -Valamar Junior Int.</t>
  </si>
  <si>
    <t>pripreme (VIII)</t>
  </si>
  <si>
    <t>Hrvatska (IX) - Zagreb U17 Open</t>
  </si>
  <si>
    <t>Češka (IV)</t>
  </si>
  <si>
    <t>Austrija (VI)</t>
  </si>
  <si>
    <t>Prvenstvo Hrvatske (II)</t>
  </si>
  <si>
    <t>Kina (V)</t>
  </si>
  <si>
    <t xml:space="preserve">Svjetsko prvenstvo - seniori </t>
  </si>
  <si>
    <t>Španjolska (XI)</t>
  </si>
  <si>
    <t>VLASTITI PRIHODI</t>
  </si>
  <si>
    <t>PRORAČUN HOO-a ( redovni program)</t>
  </si>
  <si>
    <t>Ukupno kupovi (sen., jun., mlađ. jun.)= 209.600 kn</t>
  </si>
  <si>
    <t>Ukupno  52.700 kn                           -  juniori :</t>
  </si>
  <si>
    <t>Ukupno 34.600 kn                           - ml. juniori:</t>
  </si>
  <si>
    <t>Đurkinjak  35.000</t>
  </si>
  <si>
    <t>Špoljarec 30.000</t>
  </si>
  <si>
    <t>Ban 57.300</t>
  </si>
  <si>
    <t>Potrebe Nacionalnog centra ( 70kn od svake licence)</t>
  </si>
  <si>
    <t>HOO + vlastiti prihodi + Shuttle Time</t>
  </si>
  <si>
    <t>ukupno vlastiti rashodi</t>
  </si>
  <si>
    <t>Sulić 21.350</t>
  </si>
  <si>
    <t>Šaban 21.350</t>
  </si>
  <si>
    <t>Janičić 10.000</t>
  </si>
  <si>
    <t>naknadno će se odrediti</t>
  </si>
  <si>
    <t>Korištenje poslovnog prostora</t>
  </si>
  <si>
    <t>Ukupno   131.818 kn                          - seniori:</t>
  </si>
  <si>
    <t>ostali rashodi</t>
  </si>
  <si>
    <t>122.300 kn - prije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</si>
</sst>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4" fontId="0" fillId="0" borderId="0" xfId="0" applyNumberFormat="1"/>
    <xf numFmtId="0" fontId="1" fillId="0" borderId="2" xfId="0" applyFont="1" applyBorder="1"/>
    <xf numFmtId="4" fontId="1" fillId="0" borderId="3" xfId="0" applyNumberFormat="1" applyFont="1" applyBorder="1"/>
    <xf numFmtId="4" fontId="1" fillId="0" borderId="4" xfId="0" applyNumberFormat="1" applyFont="1" applyBorder="1"/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2" xfId="0" applyFont="1" applyBorder="1"/>
    <xf numFmtId="4" fontId="3" fillId="0" borderId="4" xfId="0" applyNumberFormat="1" applyFont="1" applyBorder="1"/>
    <xf numFmtId="0" fontId="3" fillId="0" borderId="1" xfId="0" applyFont="1" applyBorder="1"/>
    <xf numFmtId="0" fontId="0" fillId="0" borderId="0" xfId="0" applyFill="1"/>
    <xf numFmtId="0" fontId="3" fillId="0" borderId="5" xfId="0" applyFont="1" applyBorder="1"/>
    <xf numFmtId="4" fontId="3" fillId="0" borderId="5" xfId="0" applyNumberFormat="1" applyFont="1" applyBorder="1"/>
    <xf numFmtId="0" fontId="1" fillId="0" borderId="0" xfId="0" applyFont="1"/>
    <xf numFmtId="0" fontId="0" fillId="2" borderId="0" xfId="0" applyFill="1"/>
    <xf numFmtId="4" fontId="0" fillId="2" borderId="0" xfId="0" applyNumberFormat="1" applyFill="1"/>
    <xf numFmtId="0" fontId="3" fillId="0" borderId="0" xfId="0" applyFont="1"/>
    <xf numFmtId="4" fontId="3" fillId="2" borderId="0" xfId="0" applyNumberFormat="1" applyFont="1" applyFill="1"/>
    <xf numFmtId="4" fontId="3" fillId="2" borderId="0" xfId="0" applyNumberFormat="1" applyFont="1" applyFill="1" applyAlignment="1">
      <alignment horizontal="right"/>
    </xf>
    <xf numFmtId="4" fontId="4" fillId="0" borderId="0" xfId="0" applyNumberFormat="1" applyFont="1"/>
    <xf numFmtId="4" fontId="5" fillId="0" borderId="0" xfId="0" applyNumberFormat="1" applyFont="1"/>
    <xf numFmtId="49" fontId="0" fillId="0" borderId="0" xfId="0" applyNumberFormat="1"/>
    <xf numFmtId="49" fontId="4" fillId="0" borderId="0" xfId="0" applyNumberFormat="1" applyFont="1"/>
    <xf numFmtId="4" fontId="6" fillId="0" borderId="4" xfId="0" applyNumberFormat="1" applyFont="1" applyBorder="1"/>
    <xf numFmtId="4" fontId="0" fillId="0" borderId="0" xfId="0" applyNumberFormat="1" applyFill="1"/>
    <xf numFmtId="4" fontId="6" fillId="0" borderId="0" xfId="0" applyNumberFormat="1" applyFont="1"/>
    <xf numFmtId="0" fontId="4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75896-189A-4EC7-A230-FA95799BE07B}">
  <dimension ref="B3:I90"/>
  <sheetViews>
    <sheetView tabSelected="1" workbookViewId="0">
      <selection activeCell="G83" sqref="G83"/>
    </sheetView>
  </sheetViews>
  <sheetFormatPr defaultRowHeight="14.4" x14ac:dyDescent="0.3"/>
  <cols>
    <col min="1" max="1" width="7.109375" customWidth="1"/>
    <col min="2" max="2" width="40.77734375" customWidth="1"/>
    <col min="3" max="3" width="35" customWidth="1"/>
    <col min="4" max="4" width="13.6640625" customWidth="1"/>
    <col min="5" max="5" width="19.44140625" customWidth="1"/>
    <col min="7" max="7" width="45.88671875" customWidth="1"/>
  </cols>
  <sheetData>
    <row r="3" spans="2:8" ht="21" x14ac:dyDescent="0.4">
      <c r="C3" s="1" t="s">
        <v>41</v>
      </c>
    </row>
    <row r="6" spans="2:8" x14ac:dyDescent="0.3">
      <c r="B6" s="7" t="s">
        <v>42</v>
      </c>
      <c r="C6" s="8"/>
      <c r="D6" s="9" t="s">
        <v>43</v>
      </c>
      <c r="E6" s="10" t="s">
        <v>44</v>
      </c>
    </row>
    <row r="8" spans="2:8" x14ac:dyDescent="0.3">
      <c r="B8" s="6" t="s">
        <v>69</v>
      </c>
    </row>
    <row r="9" spans="2:8" x14ac:dyDescent="0.3">
      <c r="B9" t="s">
        <v>66</v>
      </c>
      <c r="C9" t="s">
        <v>67</v>
      </c>
      <c r="D9" s="2">
        <v>20400</v>
      </c>
      <c r="E9" s="2">
        <v>20400</v>
      </c>
    </row>
    <row r="10" spans="2:8" x14ac:dyDescent="0.3">
      <c r="B10" t="s">
        <v>0</v>
      </c>
      <c r="C10" t="s">
        <v>45</v>
      </c>
      <c r="D10" s="2">
        <v>22200</v>
      </c>
      <c r="E10" s="23">
        <v>22400</v>
      </c>
      <c r="G10" s="25"/>
    </row>
    <row r="11" spans="2:8" x14ac:dyDescent="0.3">
      <c r="B11" t="s">
        <v>1</v>
      </c>
      <c r="C11" t="s">
        <v>2</v>
      </c>
      <c r="D11" s="2">
        <v>18450</v>
      </c>
      <c r="E11" s="2">
        <v>18450</v>
      </c>
      <c r="G11" s="25"/>
    </row>
    <row r="12" spans="2:8" x14ac:dyDescent="0.3">
      <c r="C12" t="s">
        <v>47</v>
      </c>
      <c r="D12" s="2">
        <v>14000</v>
      </c>
      <c r="E12" s="2">
        <v>14000</v>
      </c>
      <c r="G12" s="25"/>
    </row>
    <row r="13" spans="2:8" x14ac:dyDescent="0.3">
      <c r="B13" t="s">
        <v>3</v>
      </c>
      <c r="C13" t="s">
        <v>46</v>
      </c>
      <c r="D13" s="2">
        <v>18300</v>
      </c>
      <c r="E13" s="2">
        <v>18300</v>
      </c>
      <c r="G13" s="25"/>
    </row>
    <row r="14" spans="2:8" x14ac:dyDescent="0.3">
      <c r="C14" t="s">
        <v>48</v>
      </c>
      <c r="D14" s="2">
        <v>17800</v>
      </c>
      <c r="E14" s="2">
        <v>17800</v>
      </c>
      <c r="G14" s="25"/>
      <c r="H14" s="2"/>
    </row>
    <row r="15" spans="2:8" x14ac:dyDescent="0.3">
      <c r="C15" t="s">
        <v>49</v>
      </c>
      <c r="D15" s="2">
        <v>18400</v>
      </c>
      <c r="E15" s="2">
        <v>18400</v>
      </c>
      <c r="G15" s="26"/>
    </row>
    <row r="16" spans="2:8" x14ac:dyDescent="0.3">
      <c r="C16" t="s">
        <v>50</v>
      </c>
      <c r="D16" s="2">
        <v>10800</v>
      </c>
      <c r="E16" s="2">
        <v>10800</v>
      </c>
      <c r="G16" s="26"/>
    </row>
    <row r="17" spans="2:8" x14ac:dyDescent="0.3">
      <c r="C17" t="s">
        <v>51</v>
      </c>
      <c r="D17" s="2">
        <v>6500</v>
      </c>
      <c r="E17" s="23">
        <v>6300</v>
      </c>
      <c r="G17" s="25"/>
    </row>
    <row r="18" spans="2:8" x14ac:dyDescent="0.3">
      <c r="C18" t="s">
        <v>4</v>
      </c>
      <c r="D18" s="2">
        <v>19100</v>
      </c>
      <c r="E18" s="23">
        <v>17418</v>
      </c>
      <c r="G18" s="25"/>
    </row>
    <row r="19" spans="2:8" x14ac:dyDescent="0.3">
      <c r="C19" t="s">
        <v>52</v>
      </c>
      <c r="D19" s="2">
        <v>12400</v>
      </c>
      <c r="E19" s="2">
        <v>12400</v>
      </c>
    </row>
    <row r="20" spans="2:8" x14ac:dyDescent="0.3">
      <c r="C20" t="s">
        <v>53</v>
      </c>
      <c r="D20" s="2">
        <v>8000</v>
      </c>
      <c r="E20" s="2">
        <v>8000</v>
      </c>
      <c r="G20" s="25"/>
    </row>
    <row r="21" spans="2:8" x14ac:dyDescent="0.3">
      <c r="B21" t="s">
        <v>5</v>
      </c>
      <c r="C21" t="s">
        <v>55</v>
      </c>
      <c r="D21" s="2">
        <v>9800</v>
      </c>
      <c r="E21" s="2">
        <v>9800</v>
      </c>
      <c r="G21" s="2"/>
    </row>
    <row r="22" spans="2:8" x14ac:dyDescent="0.3">
      <c r="C22" t="s">
        <v>56</v>
      </c>
      <c r="D22" s="2">
        <v>10000</v>
      </c>
      <c r="E22" s="2">
        <v>10000</v>
      </c>
      <c r="G22" s="2"/>
    </row>
    <row r="23" spans="2:8" x14ac:dyDescent="0.3">
      <c r="C23" t="s">
        <v>57</v>
      </c>
      <c r="D23" s="2">
        <v>6150</v>
      </c>
      <c r="E23" s="2">
        <v>6150</v>
      </c>
      <c r="H23" s="2"/>
    </row>
    <row r="24" spans="2:8" x14ac:dyDescent="0.3">
      <c r="C24" t="s">
        <v>58</v>
      </c>
      <c r="D24" s="2">
        <v>8050</v>
      </c>
      <c r="E24" s="2">
        <v>8050</v>
      </c>
      <c r="H24" s="2"/>
    </row>
    <row r="25" spans="2:8" x14ac:dyDescent="0.3">
      <c r="C25" t="s">
        <v>45</v>
      </c>
      <c r="D25" s="2">
        <v>10000</v>
      </c>
      <c r="E25" s="2">
        <v>10000</v>
      </c>
    </row>
    <row r="26" spans="2:8" x14ac:dyDescent="0.3">
      <c r="C26" t="s">
        <v>59</v>
      </c>
      <c r="D26" s="2">
        <v>8700</v>
      </c>
      <c r="E26" s="2">
        <v>8700</v>
      </c>
    </row>
    <row r="27" spans="2:8" x14ac:dyDescent="0.3">
      <c r="B27" t="s">
        <v>54</v>
      </c>
      <c r="C27" t="s">
        <v>57</v>
      </c>
      <c r="D27" s="2">
        <v>14400</v>
      </c>
      <c r="E27" s="2">
        <v>14400</v>
      </c>
    </row>
    <row r="28" spans="2:8" x14ac:dyDescent="0.3">
      <c r="C28" t="s">
        <v>60</v>
      </c>
      <c r="D28" s="2">
        <v>14000</v>
      </c>
      <c r="E28" s="2">
        <v>14000</v>
      </c>
    </row>
    <row r="29" spans="2:8" x14ac:dyDescent="0.3">
      <c r="B29" t="s">
        <v>6</v>
      </c>
      <c r="C29" t="s">
        <v>61</v>
      </c>
      <c r="D29" s="2">
        <v>6000</v>
      </c>
      <c r="E29" s="2">
        <v>6000</v>
      </c>
    </row>
    <row r="30" spans="2:8" x14ac:dyDescent="0.3">
      <c r="C30" t="s">
        <v>62</v>
      </c>
      <c r="D30" s="2">
        <v>10500</v>
      </c>
      <c r="E30" s="2">
        <v>10500</v>
      </c>
      <c r="H30" s="2"/>
    </row>
    <row r="31" spans="2:8" x14ac:dyDescent="0.3">
      <c r="C31" t="s">
        <v>63</v>
      </c>
      <c r="D31" s="2">
        <v>9900</v>
      </c>
      <c r="E31" s="2">
        <v>9900</v>
      </c>
    </row>
    <row r="32" spans="2:8" x14ac:dyDescent="0.3">
      <c r="C32" t="s">
        <v>53</v>
      </c>
      <c r="D32" s="2">
        <v>8200</v>
      </c>
      <c r="E32" s="24">
        <v>8200</v>
      </c>
    </row>
    <row r="33" spans="2:5" x14ac:dyDescent="0.3">
      <c r="B33" t="s">
        <v>7</v>
      </c>
      <c r="C33" t="s">
        <v>64</v>
      </c>
      <c r="D33" s="2">
        <v>10520</v>
      </c>
      <c r="E33" s="2">
        <v>10520</v>
      </c>
    </row>
    <row r="34" spans="2:5" x14ac:dyDescent="0.3">
      <c r="B34" t="s">
        <v>8</v>
      </c>
      <c r="C34" t="s">
        <v>9</v>
      </c>
      <c r="D34" s="2">
        <v>1500</v>
      </c>
      <c r="E34" s="2">
        <v>1500</v>
      </c>
    </row>
    <row r="35" spans="2:5" x14ac:dyDescent="0.3">
      <c r="B35" t="s">
        <v>10</v>
      </c>
      <c r="C35" t="s">
        <v>11</v>
      </c>
      <c r="D35" s="2">
        <v>3218</v>
      </c>
      <c r="E35" s="2">
        <v>3218</v>
      </c>
    </row>
    <row r="36" spans="2:5" x14ac:dyDescent="0.3">
      <c r="B36" t="s">
        <v>12</v>
      </c>
      <c r="C36" t="s">
        <v>65</v>
      </c>
      <c r="D36" s="2">
        <v>10200</v>
      </c>
      <c r="E36" s="2">
        <v>10200</v>
      </c>
    </row>
    <row r="37" spans="2:5" x14ac:dyDescent="0.3">
      <c r="B37" t="s">
        <v>13</v>
      </c>
      <c r="C37" t="s">
        <v>2</v>
      </c>
      <c r="D37" s="2">
        <v>6150</v>
      </c>
      <c r="E37" s="2">
        <v>6150</v>
      </c>
    </row>
    <row r="38" spans="2:5" x14ac:dyDescent="0.3">
      <c r="B38" t="s">
        <v>14</v>
      </c>
      <c r="D38" s="2">
        <v>13163</v>
      </c>
      <c r="E38" s="2">
        <v>13163</v>
      </c>
    </row>
    <row r="39" spans="2:5" x14ac:dyDescent="0.3">
      <c r="B39" t="s">
        <v>83</v>
      </c>
      <c r="D39" s="2"/>
      <c r="E39" s="23">
        <v>13724.57</v>
      </c>
    </row>
    <row r="40" spans="2:5" x14ac:dyDescent="0.3">
      <c r="B40" t="s">
        <v>15</v>
      </c>
      <c r="C40" t="s">
        <v>16</v>
      </c>
      <c r="D40" s="2">
        <v>124290</v>
      </c>
      <c r="E40" s="23">
        <v>125472</v>
      </c>
    </row>
    <row r="41" spans="2:5" x14ac:dyDescent="0.3">
      <c r="B41" t="s">
        <v>17</v>
      </c>
      <c r="D41" s="2">
        <v>2500</v>
      </c>
      <c r="E41" s="23">
        <v>3000</v>
      </c>
    </row>
    <row r="42" spans="2:5" x14ac:dyDescent="0.3">
      <c r="C42" s="3" t="s">
        <v>18</v>
      </c>
      <c r="D42" s="4">
        <f>SUM(D9:D41)</f>
        <v>473591</v>
      </c>
      <c r="E42" s="27">
        <f>SUM(E9:E41)</f>
        <v>487315.57</v>
      </c>
    </row>
    <row r="43" spans="2:5" x14ac:dyDescent="0.3">
      <c r="B43" s="6" t="s">
        <v>68</v>
      </c>
      <c r="D43" s="2"/>
      <c r="E43" s="2"/>
    </row>
    <row r="44" spans="2:5" x14ac:dyDescent="0.3">
      <c r="B44" t="s">
        <v>19</v>
      </c>
      <c r="D44" s="2"/>
      <c r="E44" s="2"/>
    </row>
    <row r="45" spans="2:5" x14ac:dyDescent="0.3">
      <c r="C45" t="s">
        <v>20</v>
      </c>
      <c r="D45" s="2">
        <v>30000</v>
      </c>
      <c r="E45" s="2"/>
    </row>
    <row r="46" spans="2:5" x14ac:dyDescent="0.3">
      <c r="C46" t="s">
        <v>21</v>
      </c>
      <c r="D46" s="2">
        <v>35850</v>
      </c>
      <c r="E46" s="2"/>
    </row>
    <row r="47" spans="2:5" x14ac:dyDescent="0.3">
      <c r="C47" t="s">
        <v>22</v>
      </c>
      <c r="D47" s="2">
        <v>9500</v>
      </c>
      <c r="E47" s="2"/>
    </row>
    <row r="48" spans="2:5" x14ac:dyDescent="0.3">
      <c r="B48" t="s">
        <v>25</v>
      </c>
      <c r="C48" s="18" t="s">
        <v>24</v>
      </c>
      <c r="D48" s="19">
        <v>50000</v>
      </c>
      <c r="E48" s="2"/>
    </row>
    <row r="49" spans="3:9" x14ac:dyDescent="0.3">
      <c r="D49" s="2"/>
      <c r="E49" s="2"/>
    </row>
    <row r="50" spans="3:9" x14ac:dyDescent="0.3">
      <c r="D50" s="2"/>
      <c r="E50" s="2"/>
    </row>
    <row r="51" spans="3:9" x14ac:dyDescent="0.3">
      <c r="C51" s="11" t="s">
        <v>26</v>
      </c>
      <c r="D51" s="12">
        <f>SUM(D45:D50)</f>
        <v>125350</v>
      </c>
      <c r="E51" s="2"/>
    </row>
    <row r="52" spans="3:9" x14ac:dyDescent="0.3">
      <c r="D52" s="2"/>
      <c r="E52" s="2"/>
    </row>
    <row r="53" spans="3:9" x14ac:dyDescent="0.3">
      <c r="C53" t="s">
        <v>27</v>
      </c>
      <c r="D53" s="2"/>
      <c r="E53" s="2">
        <v>9500</v>
      </c>
    </row>
    <row r="54" spans="3:9" x14ac:dyDescent="0.3">
      <c r="C54" t="s">
        <v>28</v>
      </c>
      <c r="D54" s="2"/>
      <c r="E54" s="2">
        <v>5000</v>
      </c>
    </row>
    <row r="55" spans="3:9" x14ac:dyDescent="0.3">
      <c r="C55" t="s">
        <v>29</v>
      </c>
      <c r="D55" s="2"/>
      <c r="E55" s="2">
        <v>6000</v>
      </c>
    </row>
    <row r="56" spans="3:9" x14ac:dyDescent="0.3">
      <c r="C56" t="s">
        <v>30</v>
      </c>
      <c r="D56" s="2"/>
      <c r="E56" s="2">
        <v>27610</v>
      </c>
    </row>
    <row r="57" spans="3:9" x14ac:dyDescent="0.3">
      <c r="C57" t="s">
        <v>31</v>
      </c>
      <c r="D57" s="2"/>
      <c r="E57" s="2">
        <v>1500</v>
      </c>
    </row>
    <row r="58" spans="3:9" x14ac:dyDescent="0.3">
      <c r="C58" t="s">
        <v>32</v>
      </c>
      <c r="D58" s="2"/>
      <c r="E58" s="2">
        <v>10200</v>
      </c>
    </row>
    <row r="59" spans="3:9" x14ac:dyDescent="0.3">
      <c r="C59" t="s">
        <v>33</v>
      </c>
      <c r="D59" s="2"/>
      <c r="E59" s="2"/>
    </row>
    <row r="60" spans="3:9" x14ac:dyDescent="0.3">
      <c r="C60" s="18" t="s">
        <v>76</v>
      </c>
      <c r="D60" s="19"/>
      <c r="E60" s="19">
        <v>16730</v>
      </c>
      <c r="F60" s="14"/>
      <c r="G60" s="28"/>
      <c r="H60" s="14"/>
      <c r="I60" s="14"/>
    </row>
    <row r="61" spans="3:9" x14ac:dyDescent="0.3">
      <c r="C61" t="s">
        <v>34</v>
      </c>
      <c r="D61" s="2"/>
      <c r="E61" s="2">
        <v>4500</v>
      </c>
      <c r="F61" s="14"/>
      <c r="G61" s="14"/>
      <c r="H61" s="14"/>
      <c r="I61" s="14"/>
    </row>
    <row r="62" spans="3:9" x14ac:dyDescent="0.3">
      <c r="C62" t="s">
        <v>23</v>
      </c>
      <c r="D62" s="2"/>
      <c r="E62" s="2">
        <v>3000</v>
      </c>
      <c r="F62" s="14"/>
      <c r="G62" s="14"/>
      <c r="H62" s="14"/>
      <c r="I62" s="14"/>
    </row>
    <row r="63" spans="3:9" x14ac:dyDescent="0.3">
      <c r="C63" t="s">
        <v>35</v>
      </c>
      <c r="D63" s="2"/>
      <c r="E63" s="2">
        <v>2400</v>
      </c>
      <c r="F63" s="14"/>
      <c r="G63" s="14"/>
      <c r="H63" s="14"/>
      <c r="I63" s="14"/>
    </row>
    <row r="64" spans="3:9" x14ac:dyDescent="0.3">
      <c r="C64" t="s">
        <v>36</v>
      </c>
      <c r="D64" s="2"/>
      <c r="E64" s="2">
        <v>1200</v>
      </c>
      <c r="F64" s="14"/>
      <c r="G64" s="14"/>
      <c r="H64" s="14"/>
      <c r="I64" s="14"/>
    </row>
    <row r="65" spans="2:9" x14ac:dyDescent="0.3">
      <c r="C65" t="s">
        <v>85</v>
      </c>
      <c r="D65" s="2"/>
      <c r="E65" s="2">
        <v>37710</v>
      </c>
      <c r="F65" s="14"/>
      <c r="G65" s="14"/>
      <c r="H65" s="14"/>
      <c r="I65" s="14"/>
    </row>
    <row r="66" spans="2:9" x14ac:dyDescent="0.3">
      <c r="C66" s="3" t="s">
        <v>78</v>
      </c>
      <c r="D66" s="4"/>
      <c r="E66" s="5">
        <f>SUM(E53:E65)</f>
        <v>125350</v>
      </c>
      <c r="F66" s="14"/>
      <c r="G66" s="14"/>
      <c r="H66" s="14"/>
      <c r="I66" s="14"/>
    </row>
    <row r="67" spans="2:9" x14ac:dyDescent="0.3">
      <c r="D67" s="2"/>
      <c r="E67" s="2"/>
      <c r="F67" s="14"/>
      <c r="G67" s="14"/>
      <c r="H67" s="14"/>
      <c r="I67" s="14"/>
    </row>
    <row r="68" spans="2:9" x14ac:dyDescent="0.3">
      <c r="B68" s="20" t="s">
        <v>37</v>
      </c>
      <c r="C68" s="20" t="s">
        <v>38</v>
      </c>
      <c r="D68" s="21">
        <v>13213.85</v>
      </c>
      <c r="E68" s="22">
        <v>13213.85</v>
      </c>
      <c r="F68" s="14"/>
      <c r="G68" s="14"/>
      <c r="H68" s="14"/>
      <c r="I68" s="14"/>
    </row>
    <row r="69" spans="2:9" x14ac:dyDescent="0.3">
      <c r="D69" s="2"/>
      <c r="E69" s="2"/>
      <c r="F69" s="14"/>
    </row>
    <row r="70" spans="2:9" x14ac:dyDescent="0.3">
      <c r="B70" s="13" t="s">
        <v>39</v>
      </c>
      <c r="C70" s="15" t="s">
        <v>77</v>
      </c>
      <c r="D70" s="16">
        <f>SUM(D68+D51+D42)</f>
        <v>612154.85</v>
      </c>
      <c r="E70" s="29">
        <f>SUM(E42+E66+E68)</f>
        <v>625879.42000000004</v>
      </c>
    </row>
    <row r="71" spans="2:9" x14ac:dyDescent="0.3">
      <c r="D71" s="2"/>
      <c r="E71" s="2"/>
    </row>
    <row r="72" spans="2:9" x14ac:dyDescent="0.3">
      <c r="D72" s="2"/>
      <c r="E72" s="2"/>
    </row>
    <row r="73" spans="2:9" x14ac:dyDescent="0.3">
      <c r="B73" t="s">
        <v>40</v>
      </c>
      <c r="D73" s="2"/>
      <c r="E73" s="2"/>
    </row>
    <row r="74" spans="2:9" x14ac:dyDescent="0.3">
      <c r="D74" s="2"/>
      <c r="E74" s="2"/>
    </row>
    <row r="75" spans="2:9" x14ac:dyDescent="0.3">
      <c r="B75" s="30" t="s">
        <v>84</v>
      </c>
      <c r="C75" t="s">
        <v>73</v>
      </c>
      <c r="D75" s="23">
        <v>38172.67</v>
      </c>
      <c r="E75" s="2"/>
    </row>
    <row r="76" spans="2:9" x14ac:dyDescent="0.3">
      <c r="B76" t="s">
        <v>86</v>
      </c>
      <c r="C76" t="s">
        <v>74</v>
      </c>
      <c r="D76" s="23">
        <v>33172.660000000003</v>
      </c>
      <c r="E76" s="2"/>
    </row>
    <row r="77" spans="2:9" x14ac:dyDescent="0.3">
      <c r="C77" t="s">
        <v>75</v>
      </c>
      <c r="D77" s="23">
        <v>60472.67</v>
      </c>
      <c r="E77" s="2"/>
    </row>
    <row r="78" spans="2:9" x14ac:dyDescent="0.3">
      <c r="D78" s="2"/>
      <c r="E78" s="2"/>
    </row>
    <row r="79" spans="2:9" x14ac:dyDescent="0.3">
      <c r="D79" s="2"/>
      <c r="E79" s="2"/>
    </row>
    <row r="80" spans="2:9" x14ac:dyDescent="0.3">
      <c r="B80" t="s">
        <v>71</v>
      </c>
      <c r="C80" t="s">
        <v>79</v>
      </c>
      <c r="D80" s="2"/>
      <c r="E80" s="2"/>
    </row>
    <row r="81" spans="2:5" x14ac:dyDescent="0.3">
      <c r="C81" t="s">
        <v>80</v>
      </c>
      <c r="D81" s="2"/>
      <c r="E81" s="2"/>
    </row>
    <row r="82" spans="2:5" x14ac:dyDescent="0.3">
      <c r="C82" t="s">
        <v>81</v>
      </c>
      <c r="D82" s="2"/>
      <c r="E82" s="2"/>
    </row>
    <row r="83" spans="2:5" x14ac:dyDescent="0.3">
      <c r="D83" s="2"/>
      <c r="E83" s="2"/>
    </row>
    <row r="84" spans="2:5" x14ac:dyDescent="0.3">
      <c r="B84" t="s">
        <v>72</v>
      </c>
      <c r="C84" t="s">
        <v>82</v>
      </c>
      <c r="D84" s="2"/>
      <c r="E84" s="2"/>
    </row>
    <row r="85" spans="2:5" x14ac:dyDescent="0.3">
      <c r="D85" s="2"/>
      <c r="E85" s="2"/>
    </row>
    <row r="86" spans="2:5" x14ac:dyDescent="0.3">
      <c r="D86" s="2"/>
      <c r="E86" s="2"/>
    </row>
    <row r="87" spans="2:5" x14ac:dyDescent="0.3">
      <c r="B87" s="17" t="s">
        <v>70</v>
      </c>
      <c r="D87" s="2"/>
      <c r="E87" s="2"/>
    </row>
    <row r="88" spans="2:5" x14ac:dyDescent="0.3">
      <c r="D88" s="2"/>
      <c r="E88" s="2"/>
    </row>
    <row r="89" spans="2:5" x14ac:dyDescent="0.3">
      <c r="D89" s="2"/>
      <c r="E89" s="2"/>
    </row>
    <row r="90" spans="2:5" x14ac:dyDescent="0.3">
      <c r="D90" s="2"/>
      <c r="E90" s="2"/>
    </row>
  </sheetData>
  <pageMargins left="1.2649999999999999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Hrvatski badmintonski savez OIB 15918238976</dc:creator>
  <cp:lastModifiedBy>Hrvatski badmintonski savez OIB 15918238976</cp:lastModifiedBy>
  <cp:lastPrinted>2020-11-23T10:42:04Z</cp:lastPrinted>
  <dcterms:created xsi:type="dcterms:W3CDTF">2020-11-07T21:12:19Z</dcterms:created>
  <dcterms:modified xsi:type="dcterms:W3CDTF">2020-12-07T11:20:10Z</dcterms:modified>
</cp:coreProperties>
</file>